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ктабан\Downloads\"/>
    </mc:Choice>
  </mc:AlternateContent>
  <bookViews>
    <workbookView xWindow="-120" yWindow="-120" windowWidth="20730" windowHeight="11160"/>
  </bookViews>
  <sheets>
    <sheet name="Лист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J196" i="1"/>
  <c r="L196" i="1"/>
  <c r="G196" i="1"/>
  <c r="H196" i="1"/>
  <c r="F196" i="1"/>
</calcChain>
</file>

<file path=xl/sharedStrings.xml><?xml version="1.0" encoding="utf-8"?>
<sst xmlns="http://schemas.openxmlformats.org/spreadsheetml/2006/main" count="271" uniqueCount="92">
  <si>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</si>
  <si>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</si>
  <si>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</si>
  <si>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</si>
  <si>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</si>
  <si>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</si>
  <si>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Т.Н.Попова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</si>
  <si>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</si>
  <si>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</si>
  <si>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</si>
  <si>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</si>
  <si>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</si>
  <si>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</si>
  <si>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</si>
  <si>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</si>
  <si>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</si>
  <si>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</si>
  <si>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</si>
  <si>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</si>
  <si>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</si>
  <si>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</si>
  <si>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</si>
  <si>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</si>
  <si>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</si>
  <si>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</si>
  <si>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</si>
  <si>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</si>
  <si>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рисовая</t>
  </si>
  <si>
    <t>гор.напиток</t>
  </si>
  <si>
    <t>хлеб</t>
  </si>
  <si>
    <t>пшеничный</t>
  </si>
  <si>
    <t>фрукты</t>
  </si>
  <si>
    <t>закуска</t>
  </si>
  <si>
    <t>сыр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</si>
  <si>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</si>
  <si>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</si>
  <si>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</si>
  <si>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</si>
  <si>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</si>
  <si>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</si>
  <si>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</si>
  <si>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</si>
  <si>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</si>
  <si>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с сахаром и лимоном</t>
  </si>
  <si>
    <t>кисель</t>
  </si>
  <si>
    <t>какао на молоке</t>
  </si>
  <si>
    <t>бигус</t>
  </si>
  <si>
    <t xml:space="preserve">чай с сахаром </t>
  </si>
  <si>
    <t>плов с курицей</t>
  </si>
  <si>
    <t>чай с молоком</t>
  </si>
  <si>
    <t>компот из свежих плодов</t>
  </si>
  <si>
    <t>кофейный на молоке</t>
  </si>
  <si>
    <t xml:space="preserve">пшеничный </t>
  </si>
  <si>
    <t>Среднее значение за период:</t>
  </si>
  <si>
    <t>компот из сухофруктов</t>
  </si>
  <si>
    <t>салат</t>
  </si>
  <si>
    <t xml:space="preserve">МБОУ "Актабанская СОШ им.Героя РФ Ж.Н.Раизова"  
</t>
  </si>
  <si>
    <t>№1</t>
  </si>
  <si>
    <t>15.57</t>
  </si>
  <si>
    <t>№18</t>
  </si>
  <si>
    <t>гороховое пюре</t>
  </si>
  <si>
    <t xml:space="preserve"> гуляш из курицы</t>
  </si>
  <si>
    <t>овощная нарезка</t>
  </si>
  <si>
    <t>№285</t>
  </si>
  <si>
    <t>№32</t>
  </si>
  <si>
    <t>макароны отварные с соусом</t>
  </si>
  <si>
    <t>тефтеля мясная</t>
  </si>
  <si>
    <t>№11</t>
  </si>
  <si>
    <t>№24</t>
  </si>
  <si>
    <t>рис отварной</t>
  </si>
  <si>
    <t>минтай в соусе</t>
  </si>
  <si>
    <t>капустный</t>
  </si>
  <si>
    <t>№31</t>
  </si>
  <si>
    <t>№45</t>
  </si>
  <si>
    <t>№37</t>
  </si>
  <si>
    <t>компот из яблок</t>
  </si>
  <si>
    <t>кондитерское изделие</t>
  </si>
  <si>
    <t>салат из вареной свеклы с яблоком</t>
  </si>
  <si>
    <t>№131</t>
  </si>
  <si>
    <t>№39</t>
  </si>
  <si>
    <t xml:space="preserve">картофельное пюре </t>
  </si>
  <si>
    <t>капуста тушеная с курицей</t>
  </si>
  <si>
    <t xml:space="preserve">перловка с соусом </t>
  </si>
  <si>
    <t>биточек мясной</t>
  </si>
  <si>
    <t>голубец ленивый</t>
  </si>
  <si>
    <t>фрукт</t>
  </si>
  <si>
    <t>№2</t>
  </si>
  <si>
    <t>№66</t>
  </si>
  <si>
    <t>№10</t>
  </si>
  <si>
    <t>№25</t>
  </si>
  <si>
    <t>гречка отварная</t>
  </si>
  <si>
    <t>курица тушеная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</si>
</sst>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руб.-419];[Red]\-#,##0.00\ [$руб.-419]"/>
    <numFmt numFmtId="165" formatCode="dd/mm/yy"/>
  </numFmts>
  <fonts count="13">
    <font>
      <sz val="10"/>
      <name val="Arial"/>
      <family val="2"/>
    </font>
    <font>
      <u/>
      <sz val="10"/>
      <name val="Lucida Sans"/>
      <family val="2"/>
    </font>
    <font>
      <sz val="10"/>
      <name val="Lucida Sans"/>
      <family val="2"/>
    </font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6">
    <xf numFmtId="0" fontId="0" fillId="0" borderId="0"/>
    <xf numFmtId="0" fontId="1" fillId="0" borderId="0" applyBorder="0" applyAlignment="0" applyProtection="0"/>
    <xf numFmtId="164" fontId="1" fillId="0" borderId="0" applyBorder="0" applyAlignment="0" applyProtection="0"/>
    <xf numFmtId="0" fontId="2" fillId="0" borderId="0" applyBorder="0" applyProtection="0">
      <alignment horizontal="center"/>
    </xf>
    <xf numFmtId="0" fontId="2" fillId="0" borderId="0" applyBorder="0" applyProtection="0">
      <alignment horizontal="center" textRotation="90"/>
    </xf>
    <xf numFmtId="0" fontId="3" fillId="0" borderId="0"/>
  </cellStyleXfs>
  <cellXfs count="56">
    <xf numFmtId="0" fontId="0" fillId="0" borderId="0" xfId="0"/>
    <xf numFmtId="0" fontId="4" fillId="0" borderId="0" xfId="5" applyFont="1"/>
    <xf numFmtId="0" fontId="4" fillId="0" borderId="0" xfId="5" applyFont="1" applyAlignment="1">
      <alignment horizontal="left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left" vertical="center"/>
    </xf>
    <xf numFmtId="0" fontId="6" fillId="0" borderId="0" xfId="5" applyFont="1" applyAlignment="1">
      <alignment horizontal="left" vertical="center"/>
    </xf>
    <xf numFmtId="0" fontId="7" fillId="0" borderId="0" xfId="5" applyFont="1" applyAlignment="1">
      <alignment horizontal="left" vertical="center"/>
    </xf>
    <xf numFmtId="0" fontId="4" fillId="2" borderId="1" xfId="5" applyFont="1" applyFill="1" applyBorder="1" applyProtection="1">
      <protection locked="0"/>
    </xf>
    <xf numFmtId="1" fontId="4" fillId="2" borderId="2" xfId="5" applyNumberFormat="1" applyFont="1" applyFill="1" applyBorder="1" applyAlignment="1" applyProtection="1">
      <alignment horizontal="center"/>
      <protection locked="0"/>
    </xf>
    <xf numFmtId="1" fontId="4" fillId="2" borderId="1" xfId="5" applyNumberFormat="1" applyFont="1" applyFill="1" applyBorder="1" applyAlignment="1" applyProtection="1">
      <alignment horizontal="center"/>
      <protection locked="0"/>
    </xf>
    <xf numFmtId="0" fontId="4" fillId="0" borderId="0" xfId="5" applyFont="1" applyBorder="1" applyAlignment="1" applyProtection="1">
      <alignment horizontal="left"/>
    </xf>
    <xf numFmtId="0" fontId="8" fillId="0" borderId="0" xfId="5" applyFont="1" applyAlignment="1">
      <alignment horizontal="center" vertical="top"/>
    </xf>
    <xf numFmtId="0" fontId="9" fillId="0" borderId="3" xfId="5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10" fillId="0" borderId="4" xfId="5" applyFont="1" applyBorder="1" applyAlignment="1">
      <alignment horizontal="center" vertical="center" wrapText="1"/>
    </xf>
    <xf numFmtId="0" fontId="10" fillId="0" borderId="5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/>
    </xf>
    <xf numFmtId="0" fontId="4" fillId="0" borderId="7" xfId="5" applyFont="1" applyBorder="1" applyAlignment="1">
      <alignment horizontal="center"/>
    </xf>
    <xf numFmtId="0" fontId="3" fillId="0" borderId="8" xfId="5" applyFont="1" applyBorder="1"/>
    <xf numFmtId="0" fontId="3" fillId="0" borderId="9" xfId="5" applyFont="1" applyBorder="1"/>
    <xf numFmtId="0" fontId="4" fillId="2" borderId="9" xfId="5" applyFont="1" applyFill="1" applyBorder="1" applyAlignment="1" applyProtection="1">
      <alignment vertical="top" wrapText="1"/>
      <protection locked="0"/>
    </xf>
    <xf numFmtId="0" fontId="4" fillId="2" borderId="9" xfId="5" applyFont="1" applyFill="1" applyBorder="1" applyAlignment="1" applyProtection="1">
      <alignment horizontal="center" vertical="top" wrapText="1"/>
      <protection locked="0"/>
    </xf>
    <xf numFmtId="0" fontId="4" fillId="2" borderId="10" xfId="5" applyFont="1" applyFill="1" applyBorder="1" applyAlignment="1" applyProtection="1">
      <alignment horizontal="center" vertical="top" wrapText="1"/>
      <protection locked="0"/>
    </xf>
    <xf numFmtId="0" fontId="4" fillId="0" borderId="11" xfId="5" applyFont="1" applyBorder="1" applyAlignment="1">
      <alignment horizontal="center"/>
    </xf>
    <xf numFmtId="0" fontId="4" fillId="0" borderId="12" xfId="5" applyFont="1" applyBorder="1" applyAlignment="1">
      <alignment horizontal="center"/>
    </xf>
    <xf numFmtId="0" fontId="3" fillId="0" borderId="13" xfId="5" applyBorder="1"/>
    <xf numFmtId="0" fontId="3" fillId="2" borderId="1" xfId="5" applyFill="1" applyBorder="1" applyProtection="1">
      <protection locked="0"/>
    </xf>
    <xf numFmtId="0" fontId="4" fillId="2" borderId="1" xfId="5" applyFont="1" applyFill="1" applyBorder="1" applyAlignment="1" applyProtection="1">
      <alignment vertical="top" wrapText="1"/>
      <protection locked="0"/>
    </xf>
    <xf numFmtId="0" fontId="4" fillId="2" borderId="1" xfId="5" applyFont="1" applyFill="1" applyBorder="1" applyAlignment="1" applyProtection="1">
      <alignment horizontal="center" vertical="top" wrapText="1"/>
      <protection locked="0"/>
    </xf>
    <xf numFmtId="0" fontId="4" fillId="2" borderId="14" xfId="5" applyFont="1" applyFill="1" applyBorder="1" applyAlignment="1" applyProtection="1">
      <alignment horizontal="center" vertical="top" wrapText="1"/>
      <protection locked="0"/>
    </xf>
    <xf numFmtId="0" fontId="3" fillId="0" borderId="1" xfId="5" applyFont="1" applyBorder="1"/>
    <xf numFmtId="0" fontId="4" fillId="0" borderId="15" xfId="5" applyFont="1" applyBorder="1" applyAlignment="1">
      <alignment horizontal="center"/>
    </xf>
    <xf numFmtId="0" fontId="4" fillId="0" borderId="16" xfId="5" applyFont="1" applyBorder="1" applyAlignment="1">
      <alignment horizontal="center"/>
    </xf>
    <xf numFmtId="0" fontId="3" fillId="0" borderId="2" xfId="5" applyBorder="1"/>
    <xf numFmtId="0" fontId="11" fillId="0" borderId="1" xfId="5" applyFont="1" applyBorder="1" applyAlignment="1" applyProtection="1">
      <alignment horizontal="right"/>
      <protection locked="0"/>
    </xf>
    <xf numFmtId="0" fontId="4" fillId="0" borderId="1" xfId="5" applyFont="1" applyBorder="1" applyAlignment="1">
      <alignment vertical="top" wrapText="1"/>
    </xf>
    <xf numFmtId="0" fontId="4" fillId="0" borderId="1" xfId="5" applyFont="1" applyBorder="1" applyAlignment="1">
      <alignment horizontal="center" vertical="top" wrapText="1"/>
    </xf>
    <xf numFmtId="0" fontId="4" fillId="0" borderId="14" xfId="5" applyFont="1" applyBorder="1" applyAlignment="1">
      <alignment horizontal="center" vertical="top" wrapText="1"/>
    </xf>
    <xf numFmtId="0" fontId="4" fillId="0" borderId="17" xfId="5" applyFont="1" applyBorder="1" applyAlignment="1">
      <alignment horizontal="center"/>
    </xf>
    <xf numFmtId="0" fontId="4" fillId="0" borderId="18" xfId="5" applyFont="1" applyBorder="1" applyAlignment="1">
      <alignment horizontal="center"/>
    </xf>
    <xf numFmtId="0" fontId="3" fillId="0" borderId="18" xfId="5" applyFont="1" applyBorder="1"/>
    <xf numFmtId="0" fontId="4" fillId="3" borderId="19" xfId="5" applyFont="1" applyFill="1" applyBorder="1" applyAlignment="1">
      <alignment horizontal="center"/>
    </xf>
    <xf numFmtId="0" fontId="4" fillId="3" borderId="20" xfId="5" applyFont="1" applyFill="1" applyBorder="1" applyAlignment="1">
      <alignment horizontal="center"/>
    </xf>
    <xf numFmtId="0" fontId="4" fillId="3" borderId="20" xfId="5" applyFont="1" applyFill="1" applyBorder="1" applyAlignment="1">
      <alignment vertical="top" wrapText="1"/>
    </xf>
    <xf numFmtId="0" fontId="4" fillId="3" borderId="20" xfId="5" applyFont="1" applyFill="1" applyBorder="1" applyAlignment="1">
      <alignment horizontal="center" vertical="top" wrapText="1"/>
    </xf>
    <xf numFmtId="0" fontId="4" fillId="0" borderId="13" xfId="5" applyFont="1" applyBorder="1" applyAlignment="1">
      <alignment horizontal="center"/>
    </xf>
    <xf numFmtId="165" fontId="4" fillId="2" borderId="9" xfId="5" applyNumberFormat="1" applyFont="1" applyFill="1" applyBorder="1" applyAlignment="1" applyProtection="1">
      <alignment horizontal="center" vertical="top" wrapText="1"/>
      <protection locked="0"/>
    </xf>
    <xf numFmtId="0" fontId="4" fillId="0" borderId="2" xfId="5" applyFont="1" applyBorder="1" applyAlignment="1">
      <alignment horizontal="center"/>
    </xf>
    <xf numFmtId="0" fontId="4" fillId="3" borderId="1" xfId="5" applyFont="1" applyFill="1" applyBorder="1" applyAlignment="1">
      <alignment horizontal="center"/>
    </xf>
    <xf numFmtId="0" fontId="4" fillId="0" borderId="3" xfId="5" applyFont="1" applyBorder="1"/>
    <xf numFmtId="0" fontId="4" fillId="0" borderId="4" xfId="5" applyFont="1" applyBorder="1"/>
    <xf numFmtId="0" fontId="4" fillId="0" borderId="4" xfId="5" applyFont="1" applyBorder="1" applyAlignment="1">
      <alignment horizontal="center"/>
    </xf>
    <xf numFmtId="0" fontId="12" fillId="3" borderId="20" xfId="5" applyFont="1" applyFill="1" applyBorder="1" applyAlignment="1">
      <alignment horizontal="center" vertical="center" wrapText="1"/>
    </xf>
    <xf numFmtId="0" fontId="12" fillId="0" borderId="4" xfId="5" applyFont="1" applyBorder="1" applyAlignment="1">
      <alignment horizontal="center" vertical="center" wrapText="1"/>
    </xf>
    <xf numFmtId="0" fontId="4" fillId="2" borderId="1" xfId="5" applyFont="1" applyFill="1" applyBorder="1" applyAlignment="1" applyProtection="1">
      <alignment wrapText="1"/>
      <protection locked="0"/>
    </xf>
    <xf numFmtId="0" fontId="4" fillId="2" borderId="1" xfId="5" applyFont="1" applyFill="1" applyBorder="1" applyAlignment="1" applyProtection="1">
      <alignment horizontal="left" wrapText="1"/>
      <protection locked="0"/>
    </xf>
  </cellXfs>
  <cellStyles count="6">
    <cellStyle name="Excel Built-in Normal" xfId="5"/>
    <cellStyle name="Heading" xfId="3"/>
    <cellStyle name="Heading1" xfId="4"/>
    <cellStyle name="Result" xfId="1"/>
    <cellStyle name="Result2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6"/>
  <sheetViews>
    <sheetView tabSelected="1" topLeftCell="A112" zoomScaleNormal="100" zoomScalePageLayoutView="60" workbookViewId="0">
      <selection activeCell="L182" sqref="L18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8554687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 customWidth="1"/>
  </cols>
  <sheetData>
    <row r="1" spans="1:12" ht="12.75" customHeight="1">
      <c r="A1" s="2" t="s">
        <v>0</v>
      </c>
      <c r="C1" s="54" t="s">
        <v>56</v>
      </c>
      <c r="D1" s="54"/>
      <c r="E1" s="54"/>
      <c r="F1" s="3" t="s">
        <v>1</v>
      </c>
      <c r="G1" s="1" t="s">
        <v>2</v>
      </c>
      <c r="H1" s="55" t="s">
        <v>3</v>
      </c>
      <c r="I1" s="55"/>
      <c r="J1" s="55"/>
      <c r="K1" s="55"/>
    </row>
    <row r="2" spans="1:12" ht="17.45" customHeight="1">
      <c r="A2" s="4" t="s">
        <v>4</v>
      </c>
      <c r="C2" s="1"/>
      <c r="G2" s="1" t="s">
        <v>5</v>
      </c>
      <c r="H2" s="55" t="s">
        <v>6</v>
      </c>
      <c r="I2" s="55"/>
      <c r="J2" s="55"/>
      <c r="K2" s="55"/>
    </row>
    <row r="3" spans="1:12" s="1" customFormat="1" ht="17.25" customHeight="1">
      <c r="A3" s="5" t="s">
        <v>7</v>
      </c>
      <c r="D3" s="6"/>
      <c r="E3" s="7" t="s">
        <v>8</v>
      </c>
      <c r="G3" s="1" t="s">
        <v>9</v>
      </c>
      <c r="H3" s="8"/>
      <c r="I3" s="8"/>
      <c r="J3" s="9">
        <v>2024</v>
      </c>
      <c r="K3" s="10"/>
    </row>
    <row r="4" spans="1:12" s="1" customFormat="1">
      <c r="D4" s="5"/>
      <c r="H4" s="11" t="s">
        <v>10</v>
      </c>
      <c r="I4" s="11" t="s">
        <v>11</v>
      </c>
      <c r="J4" s="11" t="s">
        <v>12</v>
      </c>
    </row>
    <row r="5" spans="1:12" ht="33.7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5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205</v>
      </c>
      <c r="G6" s="21">
        <v>8</v>
      </c>
      <c r="H6" s="21">
        <v>15</v>
      </c>
      <c r="I6" s="21">
        <v>72</v>
      </c>
      <c r="J6" s="21">
        <v>440</v>
      </c>
      <c r="K6" s="22" t="s">
        <v>57</v>
      </c>
      <c r="L6" s="21">
        <v>40</v>
      </c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28</v>
      </c>
      <c r="E8" s="27" t="s">
        <v>54</v>
      </c>
      <c r="F8" s="28">
        <v>200</v>
      </c>
      <c r="G8" s="28">
        <v>1</v>
      </c>
      <c r="H8" s="28">
        <v>2</v>
      </c>
      <c r="I8" s="28">
        <v>40</v>
      </c>
      <c r="J8" s="28">
        <v>158</v>
      </c>
      <c r="K8" s="29" t="s">
        <v>59</v>
      </c>
      <c r="L8" s="28" t="s">
        <v>58</v>
      </c>
    </row>
    <row r="9" spans="1:12" ht="15">
      <c r="A9" s="23"/>
      <c r="B9" s="24"/>
      <c r="C9" s="25"/>
      <c r="D9" s="30" t="s">
        <v>29</v>
      </c>
      <c r="E9" s="27" t="s">
        <v>30</v>
      </c>
      <c r="F9" s="28">
        <v>40</v>
      </c>
      <c r="G9" s="28">
        <v>3</v>
      </c>
      <c r="H9" s="28">
        <v>20</v>
      </c>
      <c r="I9" s="28">
        <v>90</v>
      </c>
      <c r="J9" s="28">
        <v>92</v>
      </c>
      <c r="K9" s="29"/>
      <c r="L9" s="28">
        <v>3</v>
      </c>
    </row>
    <row r="10" spans="1:12" ht="15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 t="s">
        <v>32</v>
      </c>
      <c r="E11" s="27" t="s">
        <v>33</v>
      </c>
      <c r="F11" s="28">
        <v>10</v>
      </c>
      <c r="G11" s="28">
        <v>5</v>
      </c>
      <c r="H11" s="28">
        <v>5</v>
      </c>
      <c r="I11" s="28">
        <v>6</v>
      </c>
      <c r="J11" s="28">
        <v>20</v>
      </c>
      <c r="K11" s="29"/>
      <c r="L11" s="28">
        <v>15</v>
      </c>
    </row>
    <row r="12" spans="1:12" ht="15">
      <c r="A12" s="23"/>
      <c r="B12" s="24"/>
      <c r="C12" s="25"/>
      <c r="D12" s="26" t="s">
        <v>32</v>
      </c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34</v>
      </c>
      <c r="E13" s="35"/>
      <c r="F13" s="36">
        <f>SUM(F6:F12)</f>
        <v>455</v>
      </c>
      <c r="G13" s="36">
        <f>SUM(G6:G12)</f>
        <v>17</v>
      </c>
      <c r="H13" s="36">
        <f>SUM(H6:H12)</f>
        <v>42</v>
      </c>
      <c r="I13" s="36">
        <f>SUM(I6:I12)</f>
        <v>208</v>
      </c>
      <c r="J13" s="36">
        <f>SUM(J6:J12)</f>
        <v>710</v>
      </c>
      <c r="K13" s="37"/>
      <c r="L13" s="36">
        <f>SUM(L6:L12)</f>
        <v>58</v>
      </c>
    </row>
    <row r="14" spans="1:12" ht="15">
      <c r="A14" s="38">
        <f>A6</f>
        <v>1</v>
      </c>
      <c r="B14" s="39">
        <f>B6</f>
        <v>1</v>
      </c>
      <c r="C14" s="40" t="s">
        <v>35</v>
      </c>
      <c r="D14" s="30" t="s">
        <v>32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36</v>
      </c>
      <c r="E15" s="27"/>
      <c r="F15" s="28"/>
      <c r="G15" s="28"/>
      <c r="H15" s="28"/>
      <c r="I15" s="28"/>
      <c r="J15" s="28"/>
      <c r="K15" s="29"/>
      <c r="L15" s="28"/>
    </row>
    <row r="16" spans="1:12" ht="15">
      <c r="A16" s="23"/>
      <c r="B16" s="24"/>
      <c r="C16" s="25"/>
      <c r="D16" s="30" t="s">
        <v>37</v>
      </c>
      <c r="E16" s="27"/>
      <c r="F16" s="28"/>
      <c r="G16" s="28"/>
      <c r="H16" s="28"/>
      <c r="I16" s="28"/>
      <c r="J16" s="28"/>
      <c r="K16" s="29"/>
      <c r="L16" s="28"/>
    </row>
    <row r="17" spans="1:12" ht="15">
      <c r="A17" s="23"/>
      <c r="B17" s="24"/>
      <c r="C17" s="25"/>
      <c r="D17" s="30" t="s">
        <v>38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39</v>
      </c>
      <c r="E18" s="27"/>
      <c r="F18" s="28"/>
      <c r="G18" s="28"/>
      <c r="H18" s="28"/>
      <c r="I18" s="28"/>
      <c r="J18" s="28"/>
      <c r="K18" s="29"/>
      <c r="L18" s="28"/>
    </row>
    <row r="19" spans="1:12" ht="15">
      <c r="A19" s="23"/>
      <c r="B19" s="24"/>
      <c r="C19" s="25"/>
      <c r="D19" s="30" t="s">
        <v>40</v>
      </c>
      <c r="E19" s="27"/>
      <c r="F19" s="28"/>
      <c r="G19" s="28"/>
      <c r="H19" s="28"/>
      <c r="I19" s="28"/>
      <c r="J19" s="28"/>
      <c r="K19" s="29"/>
      <c r="L19" s="28"/>
    </row>
    <row r="20" spans="1:12" ht="15">
      <c r="A20" s="23"/>
      <c r="B20" s="24"/>
      <c r="C20" s="25"/>
      <c r="D20" s="30" t="s">
        <v>41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34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.75" customHeight="1">
      <c r="A24" s="41">
        <f>A6</f>
        <v>1</v>
      </c>
      <c r="B24" s="42">
        <f>B6</f>
        <v>1</v>
      </c>
      <c r="C24" s="52" t="s">
        <v>42</v>
      </c>
      <c r="D24" s="52"/>
      <c r="E24" s="43"/>
      <c r="F24" s="44">
        <f>F13+F23</f>
        <v>455</v>
      </c>
      <c r="G24" s="44">
        <f>G13+G23</f>
        <v>17</v>
      </c>
      <c r="H24" s="44">
        <f>H13+H23</f>
        <v>42</v>
      </c>
      <c r="I24" s="44">
        <f>I13+I23</f>
        <v>208</v>
      </c>
      <c r="J24" s="44">
        <f>J13+J23</f>
        <v>710</v>
      </c>
      <c r="K24" s="44"/>
      <c r="L24" s="44">
        <f>L13+L23</f>
        <v>58</v>
      </c>
    </row>
    <row r="25" spans="1:12" ht="15">
      <c r="A25" s="45">
        <v>1</v>
      </c>
      <c r="B25" s="24">
        <v>2</v>
      </c>
      <c r="C25" s="18" t="s">
        <v>25</v>
      </c>
      <c r="D25" s="19" t="s">
        <v>26</v>
      </c>
      <c r="E25" s="20" t="s">
        <v>61</v>
      </c>
      <c r="F25" s="21">
        <v>50</v>
      </c>
      <c r="G25" s="46">
        <v>70</v>
      </c>
      <c r="H25" s="21">
        <v>13</v>
      </c>
      <c r="I25" s="21">
        <v>12</v>
      </c>
      <c r="J25" s="21">
        <v>196</v>
      </c>
      <c r="K25" s="22"/>
      <c r="L25" s="21">
        <v>35</v>
      </c>
    </row>
    <row r="26" spans="1:12" ht="15">
      <c r="A26" s="45"/>
      <c r="B26" s="24"/>
      <c r="C26" s="25"/>
      <c r="D26" s="26" t="s">
        <v>26</v>
      </c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28</v>
      </c>
      <c r="E27" s="27" t="s">
        <v>43</v>
      </c>
      <c r="F27" s="28">
        <v>200</v>
      </c>
      <c r="G27" s="28">
        <v>0</v>
      </c>
      <c r="H27" s="28">
        <v>0</v>
      </c>
      <c r="I27" s="28">
        <v>25.14</v>
      </c>
      <c r="J27" s="28">
        <v>156.61000000000001</v>
      </c>
      <c r="K27" s="29" t="s">
        <v>63</v>
      </c>
      <c r="L27" s="28">
        <v>15</v>
      </c>
    </row>
    <row r="28" spans="1:12" ht="15">
      <c r="A28" s="45"/>
      <c r="B28" s="24"/>
      <c r="C28" s="25"/>
      <c r="D28" s="30" t="s">
        <v>29</v>
      </c>
      <c r="E28" s="27" t="s">
        <v>30</v>
      </c>
      <c r="F28" s="28">
        <v>40</v>
      </c>
      <c r="G28" s="28">
        <v>3</v>
      </c>
      <c r="H28" s="28">
        <v>20</v>
      </c>
      <c r="I28" s="28">
        <v>90</v>
      </c>
      <c r="J28" s="28">
        <v>92</v>
      </c>
      <c r="K28" s="29"/>
      <c r="L28" s="28">
        <v>3</v>
      </c>
    </row>
    <row r="29" spans="1:12" ht="15">
      <c r="A29" s="45"/>
      <c r="B29" s="24"/>
      <c r="C29" s="25"/>
      <c r="D29" s="30" t="s">
        <v>31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 t="s">
        <v>32</v>
      </c>
      <c r="E30" s="27" t="s">
        <v>62</v>
      </c>
      <c r="F30" s="28">
        <v>20</v>
      </c>
      <c r="G30" s="28">
        <v>2</v>
      </c>
      <c r="H30" s="28">
        <v>3</v>
      </c>
      <c r="I30" s="28">
        <v>20</v>
      </c>
      <c r="J30" s="28">
        <v>2</v>
      </c>
      <c r="K30" s="29"/>
      <c r="L30" s="28">
        <v>5</v>
      </c>
    </row>
    <row r="31" spans="1:12" ht="15">
      <c r="A31" s="45"/>
      <c r="B31" s="24"/>
      <c r="C31" s="25"/>
      <c r="D31" s="26" t="s">
        <v>38</v>
      </c>
      <c r="E31" s="27" t="s">
        <v>60</v>
      </c>
      <c r="F31" s="28">
        <v>150</v>
      </c>
      <c r="G31" s="28">
        <v>4</v>
      </c>
      <c r="H31" s="28">
        <v>8</v>
      </c>
      <c r="I31" s="28">
        <v>31</v>
      </c>
      <c r="J31" s="28">
        <v>8</v>
      </c>
      <c r="K31" s="29" t="s">
        <v>64</v>
      </c>
      <c r="L31" s="28">
        <v>15</v>
      </c>
    </row>
    <row r="32" spans="1:12" ht="15">
      <c r="A32" s="47"/>
      <c r="B32" s="32"/>
      <c r="C32" s="33"/>
      <c r="D32" s="34" t="s">
        <v>34</v>
      </c>
      <c r="E32" s="35"/>
      <c r="F32" s="36">
        <f>SUM(F25:F31)</f>
        <v>460</v>
      </c>
      <c r="G32" s="36">
        <f>SUM(G25:G31)</f>
        <v>79</v>
      </c>
      <c r="H32" s="36">
        <f>SUM(H25:H31)</f>
        <v>44</v>
      </c>
      <c r="I32" s="36">
        <f>SUM(I25:I31)</f>
        <v>178.14</v>
      </c>
      <c r="J32" s="36">
        <f>SUM(J25:J31)</f>
        <v>454.61</v>
      </c>
      <c r="K32" s="37"/>
      <c r="L32" s="36">
        <f>SUM(L25:L31)</f>
        <v>73</v>
      </c>
    </row>
    <row r="33" spans="1:12" ht="15">
      <c r="A33" s="39">
        <f>A25</f>
        <v>1</v>
      </c>
      <c r="B33" s="39">
        <f>B25</f>
        <v>2</v>
      </c>
      <c r="C33" s="40" t="s">
        <v>35</v>
      </c>
      <c r="D33" s="30" t="s">
        <v>32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5"/>
      <c r="B34" s="24"/>
      <c r="C34" s="25"/>
      <c r="D34" s="30" t="s">
        <v>36</v>
      </c>
      <c r="E34" s="27"/>
      <c r="F34" s="28"/>
      <c r="G34" s="28"/>
      <c r="H34" s="28"/>
      <c r="I34" s="28"/>
      <c r="J34" s="28"/>
      <c r="K34" s="29"/>
      <c r="L34" s="28"/>
    </row>
    <row r="35" spans="1:12" ht="15">
      <c r="A35" s="45"/>
      <c r="B35" s="24"/>
      <c r="C35" s="25"/>
      <c r="D35" s="30" t="s">
        <v>37</v>
      </c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5"/>
      <c r="B36" s="24"/>
      <c r="C36" s="25"/>
      <c r="D36" s="30" t="s">
        <v>38</v>
      </c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30" t="s">
        <v>39</v>
      </c>
      <c r="E37" s="27"/>
      <c r="F37" s="28"/>
      <c r="G37" s="28"/>
      <c r="H37" s="28"/>
      <c r="I37" s="28"/>
      <c r="J37" s="28"/>
      <c r="K37" s="29"/>
      <c r="L37" s="28"/>
    </row>
    <row r="38" spans="1:12" ht="15">
      <c r="A38" s="45"/>
      <c r="B38" s="24"/>
      <c r="C38" s="25"/>
      <c r="D38" s="30" t="s">
        <v>40</v>
      </c>
      <c r="E38" s="27"/>
      <c r="F38" s="28"/>
      <c r="G38" s="28"/>
      <c r="H38" s="28"/>
      <c r="I38" s="28"/>
      <c r="J38" s="28"/>
      <c r="K38" s="29"/>
      <c r="L38" s="28"/>
    </row>
    <row r="39" spans="1:12" ht="15">
      <c r="A39" s="45"/>
      <c r="B39" s="24"/>
      <c r="C39" s="25"/>
      <c r="D39" s="30" t="s">
        <v>41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7"/>
      <c r="B42" s="32"/>
      <c r="C42" s="33"/>
      <c r="D42" s="34" t="s">
        <v>34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>
      <c r="A43" s="48">
        <f>A25</f>
        <v>1</v>
      </c>
      <c r="B43" s="48">
        <f>B25</f>
        <v>2</v>
      </c>
      <c r="C43" s="52" t="s">
        <v>42</v>
      </c>
      <c r="D43" s="52"/>
      <c r="E43" s="43"/>
      <c r="F43" s="44">
        <f>F32+F42</f>
        <v>460</v>
      </c>
      <c r="G43" s="44">
        <f>G32+G42</f>
        <v>79</v>
      </c>
      <c r="H43" s="44">
        <f>H32+H42</f>
        <v>44</v>
      </c>
      <c r="I43" s="44">
        <f>I32+I42</f>
        <v>178.14</v>
      </c>
      <c r="J43" s="44">
        <f>J32+J42</f>
        <v>454.61</v>
      </c>
      <c r="K43" s="44"/>
      <c r="L43" s="44">
        <f>L32+L42</f>
        <v>73</v>
      </c>
    </row>
    <row r="44" spans="1:12" ht="15">
      <c r="A44" s="16">
        <v>1</v>
      </c>
      <c r="B44" s="17">
        <v>3</v>
      </c>
      <c r="C44" s="18" t="s">
        <v>25</v>
      </c>
      <c r="D44" s="19" t="s">
        <v>26</v>
      </c>
      <c r="E44" s="20" t="s">
        <v>66</v>
      </c>
      <c r="F44" s="21">
        <v>70</v>
      </c>
      <c r="G44" s="21">
        <v>60</v>
      </c>
      <c r="H44" s="21">
        <v>13</v>
      </c>
      <c r="I44" s="21">
        <v>12</v>
      </c>
      <c r="J44" s="21">
        <v>196</v>
      </c>
      <c r="K44" s="22"/>
      <c r="L44" s="21">
        <v>40</v>
      </c>
    </row>
    <row r="45" spans="1:12" ht="15">
      <c r="A45" s="23"/>
      <c r="B45" s="24"/>
      <c r="C45" s="25"/>
      <c r="D45" s="26" t="s">
        <v>26</v>
      </c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28</v>
      </c>
      <c r="E46" s="27" t="s">
        <v>44</v>
      </c>
      <c r="F46" s="28">
        <v>200</v>
      </c>
      <c r="G46" s="28">
        <v>0</v>
      </c>
      <c r="H46" s="28">
        <v>0</v>
      </c>
      <c r="I46" s="28">
        <v>15</v>
      </c>
      <c r="J46" s="28">
        <v>113</v>
      </c>
      <c r="K46" s="29" t="s">
        <v>67</v>
      </c>
      <c r="L46" s="28">
        <v>15</v>
      </c>
    </row>
    <row r="47" spans="1:12" ht="15">
      <c r="A47" s="23"/>
      <c r="B47" s="24"/>
      <c r="C47" s="25"/>
      <c r="D47" s="30" t="s">
        <v>29</v>
      </c>
      <c r="E47" s="27" t="s">
        <v>30</v>
      </c>
      <c r="F47" s="28">
        <v>40</v>
      </c>
      <c r="G47" s="28">
        <v>3</v>
      </c>
      <c r="H47" s="28">
        <v>20</v>
      </c>
      <c r="I47" s="28">
        <v>90</v>
      </c>
      <c r="J47" s="28">
        <v>92</v>
      </c>
      <c r="K47" s="29"/>
      <c r="L47" s="28">
        <v>3</v>
      </c>
    </row>
    <row r="48" spans="1:12" ht="15">
      <c r="A48" s="23"/>
      <c r="B48" s="24"/>
      <c r="C48" s="25"/>
      <c r="D48" s="30" t="s">
        <v>31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 t="s">
        <v>38</v>
      </c>
      <c r="E49" s="27" t="s">
        <v>65</v>
      </c>
      <c r="F49" s="28">
        <v>180</v>
      </c>
      <c r="G49" s="28">
        <v>3</v>
      </c>
      <c r="H49" s="28">
        <v>7</v>
      </c>
      <c r="I49" s="28">
        <v>21</v>
      </c>
      <c r="J49" s="28">
        <v>153</v>
      </c>
      <c r="K49" s="29" t="s">
        <v>68</v>
      </c>
      <c r="L49" s="28">
        <v>15</v>
      </c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34</v>
      </c>
      <c r="E51" s="35"/>
      <c r="F51" s="36">
        <f>SUM(F44:F50)</f>
        <v>490</v>
      </c>
      <c r="G51" s="36">
        <f>SUM(G44:G50)</f>
        <v>66</v>
      </c>
      <c r="H51" s="36">
        <f>SUM(H44:H50)</f>
        <v>40</v>
      </c>
      <c r="I51" s="36">
        <f>SUM(I44:I50)</f>
        <v>138</v>
      </c>
      <c r="J51" s="36">
        <f>SUM(J44:J50)</f>
        <v>554</v>
      </c>
      <c r="K51" s="37"/>
      <c r="L51" s="36">
        <f>SUM(L44:L50)</f>
        <v>73</v>
      </c>
    </row>
    <row r="52" spans="1:12" ht="15">
      <c r="A52" s="38">
        <f>A44</f>
        <v>1</v>
      </c>
      <c r="B52" s="39">
        <f>B44</f>
        <v>3</v>
      </c>
      <c r="C52" s="40" t="s">
        <v>35</v>
      </c>
      <c r="D52" s="30" t="s">
        <v>32</v>
      </c>
      <c r="E52" s="27"/>
      <c r="F52" s="28"/>
      <c r="G52" s="28"/>
      <c r="H52" s="28"/>
      <c r="I52" s="28"/>
      <c r="J52" s="28"/>
      <c r="K52" s="29"/>
      <c r="L52" s="28"/>
    </row>
    <row r="53" spans="1:12" ht="15">
      <c r="A53" s="23"/>
      <c r="B53" s="24"/>
      <c r="C53" s="25"/>
      <c r="D53" s="30" t="s">
        <v>36</v>
      </c>
      <c r="E53" s="27"/>
      <c r="F53" s="28"/>
      <c r="G53" s="28"/>
      <c r="H53" s="28"/>
      <c r="I53" s="28"/>
      <c r="J53" s="28"/>
      <c r="K53" s="29"/>
      <c r="L53" s="28"/>
    </row>
    <row r="54" spans="1:12" ht="15">
      <c r="A54" s="23"/>
      <c r="B54" s="24"/>
      <c r="C54" s="25"/>
      <c r="D54" s="30" t="s">
        <v>37</v>
      </c>
      <c r="E54" s="27"/>
      <c r="F54" s="28"/>
      <c r="G54" s="28"/>
      <c r="H54" s="28"/>
      <c r="I54" s="28"/>
      <c r="J54" s="28"/>
      <c r="K54" s="29"/>
      <c r="L54" s="28"/>
    </row>
    <row r="55" spans="1:12" ht="15">
      <c r="A55" s="23"/>
      <c r="B55" s="24"/>
      <c r="C55" s="25"/>
      <c r="D55" s="30" t="s">
        <v>38</v>
      </c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39</v>
      </c>
      <c r="E56" s="27"/>
      <c r="F56" s="28"/>
      <c r="G56" s="28"/>
      <c r="H56" s="28"/>
      <c r="I56" s="28"/>
      <c r="J56" s="28"/>
      <c r="K56" s="29"/>
      <c r="L56" s="28"/>
    </row>
    <row r="57" spans="1:12" ht="15">
      <c r="A57" s="23"/>
      <c r="B57" s="24"/>
      <c r="C57" s="25"/>
      <c r="D57" s="30" t="s">
        <v>40</v>
      </c>
      <c r="E57" s="27"/>
      <c r="F57" s="28"/>
      <c r="G57" s="28"/>
      <c r="H57" s="28"/>
      <c r="I57" s="28"/>
      <c r="J57" s="28"/>
      <c r="K57" s="29"/>
      <c r="L57" s="28"/>
    </row>
    <row r="58" spans="1:12" ht="15">
      <c r="A58" s="23"/>
      <c r="B58" s="24"/>
      <c r="C58" s="25"/>
      <c r="D58" s="30" t="s">
        <v>41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34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2" t="s">
        <v>42</v>
      </c>
      <c r="D62" s="52"/>
      <c r="E62" s="43"/>
      <c r="F62" s="44">
        <f>F51+F61</f>
        <v>490</v>
      </c>
      <c r="G62" s="44">
        <f>G51+G61</f>
        <v>66</v>
      </c>
      <c r="H62" s="44">
        <f>H51+H61</f>
        <v>40</v>
      </c>
      <c r="I62" s="44">
        <f>I51+I61</f>
        <v>138</v>
      </c>
      <c r="J62" s="44">
        <f>J51+J61</f>
        <v>554</v>
      </c>
      <c r="K62" s="44"/>
      <c r="L62" s="44">
        <f>L51+L61</f>
        <v>73</v>
      </c>
    </row>
    <row r="63" spans="1:12" ht="15">
      <c r="A63" s="16">
        <v>1</v>
      </c>
      <c r="B63" s="17">
        <v>4</v>
      </c>
      <c r="C63" s="18" t="s">
        <v>25</v>
      </c>
      <c r="D63" s="19" t="s">
        <v>26</v>
      </c>
      <c r="E63" s="20" t="s">
        <v>70</v>
      </c>
      <c r="F63" s="21">
        <v>70</v>
      </c>
      <c r="G63" s="21">
        <v>13</v>
      </c>
      <c r="H63" s="21">
        <v>12</v>
      </c>
      <c r="I63" s="21">
        <v>11</v>
      </c>
      <c r="J63" s="21">
        <v>127</v>
      </c>
      <c r="K63" s="22"/>
      <c r="L63" s="21">
        <v>28</v>
      </c>
    </row>
    <row r="64" spans="1:12" ht="15">
      <c r="A64" s="23"/>
      <c r="B64" s="24"/>
      <c r="C64" s="25"/>
      <c r="D64" s="26" t="s">
        <v>55</v>
      </c>
      <c r="E64" s="27" t="s">
        <v>71</v>
      </c>
      <c r="F64" s="28">
        <v>50</v>
      </c>
      <c r="G64" s="28">
        <v>13</v>
      </c>
      <c r="H64" s="28">
        <v>12</v>
      </c>
      <c r="I64" s="28">
        <v>10</v>
      </c>
      <c r="J64" s="28">
        <v>150</v>
      </c>
      <c r="K64" s="29"/>
      <c r="L64" s="28">
        <v>13</v>
      </c>
    </row>
    <row r="65" spans="1:12" ht="15">
      <c r="A65" s="23"/>
      <c r="B65" s="24"/>
      <c r="C65" s="25"/>
      <c r="D65" s="30" t="s">
        <v>28</v>
      </c>
      <c r="E65" s="27" t="s">
        <v>45</v>
      </c>
      <c r="F65" s="28">
        <v>200</v>
      </c>
      <c r="G65" s="28">
        <v>5</v>
      </c>
      <c r="H65" s="28">
        <v>5</v>
      </c>
      <c r="I65" s="28">
        <v>32</v>
      </c>
      <c r="J65" s="28">
        <v>190</v>
      </c>
      <c r="K65" s="29" t="s">
        <v>72</v>
      </c>
      <c r="L65" s="28">
        <v>15</v>
      </c>
    </row>
    <row r="66" spans="1:12" ht="15">
      <c r="A66" s="23"/>
      <c r="B66" s="24"/>
      <c r="C66" s="25"/>
      <c r="D66" s="30" t="s">
        <v>29</v>
      </c>
      <c r="E66" s="27" t="s">
        <v>30</v>
      </c>
      <c r="F66" s="28">
        <v>40</v>
      </c>
      <c r="G66" s="28">
        <v>3</v>
      </c>
      <c r="H66" s="28">
        <v>20</v>
      </c>
      <c r="I66" s="28">
        <v>90</v>
      </c>
      <c r="J66" s="28">
        <v>92</v>
      </c>
      <c r="K66" s="29"/>
      <c r="L66" s="28">
        <v>3</v>
      </c>
    </row>
    <row r="67" spans="1:12" ht="15">
      <c r="A67" s="23"/>
      <c r="B67" s="24"/>
      <c r="C67" s="25"/>
      <c r="D67" s="30" t="s">
        <v>31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 t="s">
        <v>38</v>
      </c>
      <c r="E68" s="27" t="s">
        <v>69</v>
      </c>
      <c r="F68" s="28">
        <v>150</v>
      </c>
      <c r="G68" s="28">
        <v>4</v>
      </c>
      <c r="H68" s="28">
        <v>15</v>
      </c>
      <c r="I68" s="28">
        <v>20</v>
      </c>
      <c r="J68" s="28">
        <v>155</v>
      </c>
      <c r="K68" s="29" t="s">
        <v>73</v>
      </c>
      <c r="L68" s="28">
        <v>14</v>
      </c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34</v>
      </c>
      <c r="E70" s="35"/>
      <c r="F70" s="36">
        <f>SUM(F63:F69)</f>
        <v>510</v>
      </c>
      <c r="G70" s="36">
        <f>SUM(G63:G69)</f>
        <v>38</v>
      </c>
      <c r="H70" s="36">
        <f>SUM(H63:H69)</f>
        <v>64</v>
      </c>
      <c r="I70" s="36">
        <f>SUM(I63:I69)</f>
        <v>163</v>
      </c>
      <c r="J70" s="36">
        <f>SUM(J63:J69)</f>
        <v>714</v>
      </c>
      <c r="K70" s="37"/>
      <c r="L70" s="36">
        <f>SUM(L63:L69)</f>
        <v>73</v>
      </c>
    </row>
    <row r="71" spans="1:12" ht="15">
      <c r="A71" s="38">
        <f>A63</f>
        <v>1</v>
      </c>
      <c r="B71" s="39">
        <f>B63</f>
        <v>4</v>
      </c>
      <c r="C71" s="40" t="s">
        <v>35</v>
      </c>
      <c r="D71" s="30" t="s">
        <v>32</v>
      </c>
      <c r="E71" s="27"/>
      <c r="F71" s="28"/>
      <c r="G71" s="28"/>
      <c r="H71" s="28"/>
      <c r="I71" s="28"/>
      <c r="J71" s="28"/>
      <c r="K71" s="29"/>
      <c r="L71" s="28"/>
    </row>
    <row r="72" spans="1:12" ht="15">
      <c r="A72" s="23"/>
      <c r="B72" s="24"/>
      <c r="C72" s="25"/>
      <c r="D72" s="30" t="s">
        <v>36</v>
      </c>
      <c r="E72" s="27"/>
      <c r="F72" s="28"/>
      <c r="G72" s="28"/>
      <c r="H72" s="28"/>
      <c r="I72" s="28"/>
      <c r="J72" s="28"/>
      <c r="K72" s="29"/>
      <c r="L72" s="28"/>
    </row>
    <row r="73" spans="1:12" ht="15">
      <c r="A73" s="23"/>
      <c r="B73" s="24"/>
      <c r="C73" s="25"/>
      <c r="D73" s="30" t="s">
        <v>37</v>
      </c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30" t="s">
        <v>38</v>
      </c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30" t="s">
        <v>39</v>
      </c>
      <c r="E75" s="27"/>
      <c r="F75" s="28"/>
      <c r="G75" s="28"/>
      <c r="H75" s="28"/>
      <c r="I75" s="28"/>
      <c r="J75" s="28"/>
      <c r="K75" s="29"/>
      <c r="L75" s="28"/>
    </row>
    <row r="76" spans="1:12" ht="15">
      <c r="A76" s="23"/>
      <c r="B76" s="24"/>
      <c r="C76" s="25"/>
      <c r="D76" s="30" t="s">
        <v>40</v>
      </c>
      <c r="E76" s="27"/>
      <c r="F76" s="28"/>
      <c r="G76" s="28"/>
      <c r="H76" s="28"/>
      <c r="I76" s="28"/>
      <c r="J76" s="28"/>
      <c r="K76" s="29"/>
      <c r="L76" s="28"/>
    </row>
    <row r="77" spans="1:12" ht="15">
      <c r="A77" s="23"/>
      <c r="B77" s="24"/>
      <c r="C77" s="25"/>
      <c r="D77" s="30" t="s">
        <v>41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34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2" t="s">
        <v>42</v>
      </c>
      <c r="D81" s="52"/>
      <c r="E81" s="43"/>
      <c r="F81" s="44">
        <f>F70+F80</f>
        <v>510</v>
      </c>
      <c r="G81" s="44">
        <f>G70+G80</f>
        <v>38</v>
      </c>
      <c r="H81" s="44">
        <f>H70+H80</f>
        <v>64</v>
      </c>
      <c r="I81" s="44">
        <f>I70+I80</f>
        <v>163</v>
      </c>
      <c r="J81" s="44">
        <f>J70+J80</f>
        <v>714</v>
      </c>
      <c r="K81" s="44"/>
      <c r="L81" s="44">
        <f>L70+L80</f>
        <v>73</v>
      </c>
    </row>
    <row r="82" spans="1:12" ht="15">
      <c r="A82" s="16">
        <v>1</v>
      </c>
      <c r="B82" s="17">
        <v>5</v>
      </c>
      <c r="C82" s="18" t="s">
        <v>25</v>
      </c>
      <c r="D82" s="19" t="s">
        <v>26</v>
      </c>
      <c r="E82" s="20" t="s">
        <v>46</v>
      </c>
      <c r="F82" s="21">
        <v>200</v>
      </c>
      <c r="G82" s="21">
        <v>13</v>
      </c>
      <c r="H82" s="21">
        <v>12</v>
      </c>
      <c r="I82" s="21">
        <v>15</v>
      </c>
      <c r="J82" s="21">
        <v>150</v>
      </c>
      <c r="K82" s="22" t="s">
        <v>74</v>
      </c>
      <c r="L82" s="21">
        <v>50</v>
      </c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28</v>
      </c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30" t="s">
        <v>29</v>
      </c>
      <c r="E85" s="27" t="s">
        <v>30</v>
      </c>
      <c r="F85" s="28">
        <v>40</v>
      </c>
      <c r="G85" s="28">
        <v>3</v>
      </c>
      <c r="H85" s="28">
        <v>20</v>
      </c>
      <c r="I85" s="28">
        <v>90</v>
      </c>
      <c r="J85" s="28">
        <v>92</v>
      </c>
      <c r="K85" s="29"/>
      <c r="L85" s="28">
        <v>3</v>
      </c>
    </row>
    <row r="86" spans="1:12" ht="15">
      <c r="A86" s="23"/>
      <c r="B86" s="24"/>
      <c r="C86" s="25"/>
      <c r="D86" s="30" t="s">
        <v>31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 t="s">
        <v>39</v>
      </c>
      <c r="E87" s="27" t="s">
        <v>75</v>
      </c>
      <c r="F87" s="28">
        <v>200</v>
      </c>
      <c r="G87" s="28">
        <v>0</v>
      </c>
      <c r="H87" s="28">
        <v>0</v>
      </c>
      <c r="I87" s="28">
        <v>15</v>
      </c>
      <c r="J87" s="28">
        <v>58</v>
      </c>
      <c r="K87" s="29"/>
      <c r="L87" s="28">
        <v>15</v>
      </c>
    </row>
    <row r="88" spans="1:12" ht="15">
      <c r="A88" s="23"/>
      <c r="B88" s="24"/>
      <c r="C88" s="25"/>
      <c r="D88" s="26" t="s">
        <v>32</v>
      </c>
      <c r="E88" s="27" t="s">
        <v>76</v>
      </c>
      <c r="F88" s="28">
        <v>15</v>
      </c>
      <c r="G88" s="28">
        <v>5</v>
      </c>
      <c r="H88" s="28">
        <v>5</v>
      </c>
      <c r="I88" s="28">
        <v>17</v>
      </c>
      <c r="J88" s="28">
        <v>132</v>
      </c>
      <c r="K88" s="29"/>
      <c r="L88" s="28">
        <v>5</v>
      </c>
    </row>
    <row r="89" spans="1:12" ht="15">
      <c r="A89" s="31"/>
      <c r="B89" s="32"/>
      <c r="C89" s="33"/>
      <c r="D89" s="34" t="s">
        <v>34</v>
      </c>
      <c r="E89" s="35"/>
      <c r="F89" s="36">
        <f>SUM(F82:F88)</f>
        <v>455</v>
      </c>
      <c r="G89" s="36">
        <f>SUM(G82:G88)</f>
        <v>21</v>
      </c>
      <c r="H89" s="36">
        <f>SUM(H82:H88)</f>
        <v>37</v>
      </c>
      <c r="I89" s="36">
        <f>SUM(I82:I88)</f>
        <v>137</v>
      </c>
      <c r="J89" s="36">
        <f>SUM(J82:J88)</f>
        <v>432</v>
      </c>
      <c r="K89" s="37"/>
      <c r="L89" s="36">
        <f>SUM(L82:L88)</f>
        <v>73</v>
      </c>
    </row>
    <row r="90" spans="1:12" ht="15">
      <c r="A90" s="38">
        <f>A82</f>
        <v>1</v>
      </c>
      <c r="B90" s="39">
        <f>B82</f>
        <v>5</v>
      </c>
      <c r="C90" s="40" t="s">
        <v>35</v>
      </c>
      <c r="D90" s="30" t="s">
        <v>32</v>
      </c>
      <c r="E90" s="27"/>
      <c r="F90" s="28"/>
      <c r="G90" s="28"/>
      <c r="H90" s="28"/>
      <c r="I90" s="28"/>
      <c r="J90" s="28"/>
      <c r="K90" s="29"/>
      <c r="L90" s="28"/>
    </row>
    <row r="91" spans="1:12" ht="15">
      <c r="A91" s="23"/>
      <c r="B91" s="24"/>
      <c r="C91" s="25"/>
      <c r="D91" s="30" t="s">
        <v>36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3"/>
      <c r="B92" s="24"/>
      <c r="C92" s="25"/>
      <c r="D92" s="30" t="s">
        <v>37</v>
      </c>
      <c r="E92" s="27"/>
      <c r="F92" s="28"/>
      <c r="G92" s="28"/>
      <c r="H92" s="28"/>
      <c r="I92" s="28"/>
      <c r="J92" s="28"/>
      <c r="K92" s="29"/>
      <c r="L92" s="28"/>
    </row>
    <row r="93" spans="1:12" ht="15">
      <c r="A93" s="23"/>
      <c r="B93" s="24"/>
      <c r="C93" s="25"/>
      <c r="D93" s="30" t="s">
        <v>38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39</v>
      </c>
      <c r="E94" s="27"/>
      <c r="F94" s="28"/>
      <c r="G94" s="28"/>
      <c r="H94" s="28"/>
      <c r="I94" s="28"/>
      <c r="J94" s="28"/>
      <c r="K94" s="29"/>
      <c r="L94" s="28"/>
    </row>
    <row r="95" spans="1:12" ht="15">
      <c r="A95" s="23"/>
      <c r="B95" s="24"/>
      <c r="C95" s="25"/>
      <c r="D95" s="30" t="s">
        <v>40</v>
      </c>
      <c r="E95" s="27"/>
      <c r="F95" s="28"/>
      <c r="G95" s="28"/>
      <c r="H95" s="28"/>
      <c r="I95" s="28"/>
      <c r="J95" s="28"/>
      <c r="K95" s="29"/>
      <c r="L95" s="28"/>
    </row>
    <row r="96" spans="1:12" ht="15">
      <c r="A96" s="23"/>
      <c r="B96" s="24"/>
      <c r="C96" s="25"/>
      <c r="D96" s="30" t="s">
        <v>41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34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2" t="s">
        <v>42</v>
      </c>
      <c r="D100" s="52"/>
      <c r="E100" s="43"/>
      <c r="F100" s="44">
        <f>F89+F99</f>
        <v>455</v>
      </c>
      <c r="G100" s="44">
        <f>G89+G99</f>
        <v>21</v>
      </c>
      <c r="H100" s="44">
        <f>H89+H99</f>
        <v>37</v>
      </c>
      <c r="I100" s="44">
        <f>I89+I99</f>
        <v>137</v>
      </c>
      <c r="J100" s="44">
        <f>J89+J99</f>
        <v>432</v>
      </c>
      <c r="K100" s="44"/>
      <c r="L100" s="44">
        <f>L89+L99</f>
        <v>73</v>
      </c>
    </row>
    <row r="101" spans="1:12" ht="15">
      <c r="A101" s="16">
        <v>2</v>
      </c>
      <c r="B101" s="17">
        <v>1</v>
      </c>
      <c r="C101" s="18" t="s">
        <v>25</v>
      </c>
      <c r="D101" s="19" t="s">
        <v>26</v>
      </c>
      <c r="E101" s="20" t="s">
        <v>48</v>
      </c>
      <c r="F101" s="21">
        <v>150</v>
      </c>
      <c r="G101" s="21">
        <v>14</v>
      </c>
      <c r="H101" s="21">
        <v>12</v>
      </c>
      <c r="I101" s="21">
        <v>35</v>
      </c>
      <c r="J101" s="21">
        <v>269</v>
      </c>
      <c r="K101" s="22" t="s">
        <v>78</v>
      </c>
      <c r="L101" s="21">
        <v>37</v>
      </c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28</v>
      </c>
      <c r="E103" s="27" t="s">
        <v>49</v>
      </c>
      <c r="F103" s="28">
        <v>200</v>
      </c>
      <c r="G103" s="28">
        <v>0</v>
      </c>
      <c r="H103" s="28">
        <v>0</v>
      </c>
      <c r="I103" s="28">
        <v>15</v>
      </c>
      <c r="J103" s="28">
        <v>58</v>
      </c>
      <c r="K103" s="29" t="s">
        <v>79</v>
      </c>
      <c r="L103" s="28">
        <v>15</v>
      </c>
    </row>
    <row r="104" spans="1:12" ht="15">
      <c r="A104" s="23"/>
      <c r="B104" s="24"/>
      <c r="C104" s="25"/>
      <c r="D104" s="30" t="s">
        <v>29</v>
      </c>
      <c r="E104" s="27" t="s">
        <v>30</v>
      </c>
      <c r="F104" s="28">
        <v>40</v>
      </c>
      <c r="G104" s="28">
        <v>3</v>
      </c>
      <c r="H104" s="28">
        <v>20</v>
      </c>
      <c r="I104" s="28">
        <v>90</v>
      </c>
      <c r="J104" s="28">
        <v>92</v>
      </c>
      <c r="K104" s="29"/>
      <c r="L104" s="28">
        <v>3</v>
      </c>
    </row>
    <row r="105" spans="1:12" ht="15">
      <c r="A105" s="23"/>
      <c r="B105" s="24"/>
      <c r="C105" s="25"/>
      <c r="D105" s="30" t="s">
        <v>31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 t="s">
        <v>32</v>
      </c>
      <c r="E106" s="27" t="s">
        <v>77</v>
      </c>
      <c r="F106" s="28">
        <v>20</v>
      </c>
      <c r="G106" s="28">
        <v>3</v>
      </c>
      <c r="H106" s="28">
        <v>6</v>
      </c>
      <c r="I106" s="28">
        <v>20</v>
      </c>
      <c r="J106" s="28">
        <v>155</v>
      </c>
      <c r="K106" s="29"/>
      <c r="L106" s="28">
        <v>18</v>
      </c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34</v>
      </c>
      <c r="E108" s="35"/>
      <c r="F108" s="36">
        <f>SUM(F101:F107)</f>
        <v>410</v>
      </c>
      <c r="G108" s="36">
        <f>SUM(G101:G107)</f>
        <v>20</v>
      </c>
      <c r="H108" s="36">
        <f>SUM(H101:H107)</f>
        <v>38</v>
      </c>
      <c r="I108" s="36">
        <f>SUM(I101:I107)</f>
        <v>160</v>
      </c>
      <c r="J108" s="36">
        <f>SUM(J101:J107)</f>
        <v>574</v>
      </c>
      <c r="K108" s="37"/>
      <c r="L108" s="36">
        <f>SUM(L101:L107)</f>
        <v>73</v>
      </c>
    </row>
    <row r="109" spans="1:12" ht="15">
      <c r="A109" s="38">
        <f>A101</f>
        <v>2</v>
      </c>
      <c r="B109" s="39">
        <f>B101</f>
        <v>1</v>
      </c>
      <c r="C109" s="40" t="s">
        <v>35</v>
      </c>
      <c r="D109" s="30" t="s">
        <v>32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>
      <c r="A110" s="23"/>
      <c r="B110" s="24"/>
      <c r="C110" s="25"/>
      <c r="D110" s="30" t="s">
        <v>36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23"/>
      <c r="B111" s="24"/>
      <c r="C111" s="25"/>
      <c r="D111" s="30" t="s">
        <v>37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>
      <c r="A112" s="23"/>
      <c r="B112" s="24"/>
      <c r="C112" s="25"/>
      <c r="D112" s="30" t="s">
        <v>38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39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>
      <c r="A114" s="23"/>
      <c r="B114" s="24"/>
      <c r="C114" s="25"/>
      <c r="D114" s="30" t="s">
        <v>40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>
      <c r="A115" s="23"/>
      <c r="B115" s="24"/>
      <c r="C115" s="25"/>
      <c r="D115" s="30" t="s">
        <v>41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34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.75" customHeight="1">
      <c r="A119" s="41">
        <f>A101</f>
        <v>2</v>
      </c>
      <c r="B119" s="42">
        <f>B101</f>
        <v>1</v>
      </c>
      <c r="C119" s="52" t="s">
        <v>42</v>
      </c>
      <c r="D119" s="52"/>
      <c r="E119" s="43"/>
      <c r="F119" s="44">
        <f>F108+F118</f>
        <v>410</v>
      </c>
      <c r="G119" s="44">
        <f>G108+G118</f>
        <v>20</v>
      </c>
      <c r="H119" s="44">
        <f>H108+H118</f>
        <v>38</v>
      </c>
      <c r="I119" s="44">
        <f>I108+I118</f>
        <v>160</v>
      </c>
      <c r="J119" s="44">
        <f>J108+J118</f>
        <v>574</v>
      </c>
      <c r="K119" s="44"/>
      <c r="L119" s="44">
        <f>L108+L118</f>
        <v>73</v>
      </c>
    </row>
    <row r="120" spans="1:12" ht="15">
      <c r="A120" s="45">
        <v>2</v>
      </c>
      <c r="B120" s="24">
        <v>2</v>
      </c>
      <c r="C120" s="18" t="s">
        <v>25</v>
      </c>
      <c r="D120" s="19" t="s">
        <v>26</v>
      </c>
      <c r="E120" s="20" t="s">
        <v>81</v>
      </c>
      <c r="F120" s="21">
        <v>130</v>
      </c>
      <c r="G120" s="21">
        <v>5</v>
      </c>
      <c r="H120" s="21">
        <v>5</v>
      </c>
      <c r="I120" s="21">
        <v>17</v>
      </c>
      <c r="J120" s="21">
        <v>132</v>
      </c>
      <c r="K120" s="22"/>
      <c r="L120" s="21">
        <v>35</v>
      </c>
    </row>
    <row r="121" spans="1:12" ht="15">
      <c r="A121" s="45"/>
      <c r="B121" s="24"/>
      <c r="C121" s="25"/>
      <c r="D121" s="26" t="s">
        <v>26</v>
      </c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28</v>
      </c>
      <c r="E122" s="27" t="s">
        <v>50</v>
      </c>
      <c r="F122" s="28">
        <v>200</v>
      </c>
      <c r="G122" s="28">
        <v>5</v>
      </c>
      <c r="H122" s="28">
        <v>5</v>
      </c>
      <c r="I122" s="28">
        <v>17</v>
      </c>
      <c r="J122" s="28">
        <v>131</v>
      </c>
      <c r="K122" s="29"/>
      <c r="L122" s="28">
        <v>15</v>
      </c>
    </row>
    <row r="123" spans="1:12" ht="15">
      <c r="A123" s="45"/>
      <c r="B123" s="24"/>
      <c r="C123" s="25"/>
      <c r="D123" s="30" t="s">
        <v>29</v>
      </c>
      <c r="E123" s="27" t="s">
        <v>30</v>
      </c>
      <c r="F123" s="28">
        <v>40</v>
      </c>
      <c r="G123" s="28">
        <v>3</v>
      </c>
      <c r="H123" s="28">
        <v>20</v>
      </c>
      <c r="I123" s="28">
        <v>90</v>
      </c>
      <c r="J123" s="28">
        <v>92</v>
      </c>
      <c r="K123" s="29"/>
      <c r="L123" s="28">
        <v>3</v>
      </c>
    </row>
    <row r="124" spans="1:12" ht="15">
      <c r="A124" s="45"/>
      <c r="B124" s="24"/>
      <c r="C124" s="25"/>
      <c r="D124" s="30" t="s">
        <v>31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26" t="s">
        <v>32</v>
      </c>
      <c r="E125" s="27" t="s">
        <v>76</v>
      </c>
      <c r="F125" s="28">
        <v>10</v>
      </c>
      <c r="G125" s="28">
        <v>5</v>
      </c>
      <c r="H125" s="28">
        <v>5</v>
      </c>
      <c r="I125" s="28">
        <v>17</v>
      </c>
      <c r="J125" s="28">
        <v>92</v>
      </c>
      <c r="K125" s="29"/>
      <c r="L125" s="28">
        <v>5</v>
      </c>
    </row>
    <row r="126" spans="1:12" ht="15">
      <c r="A126" s="45"/>
      <c r="B126" s="24"/>
      <c r="C126" s="25"/>
      <c r="D126" s="26" t="s">
        <v>38</v>
      </c>
      <c r="E126" s="27" t="s">
        <v>80</v>
      </c>
      <c r="F126" s="28">
        <v>130</v>
      </c>
      <c r="G126" s="28">
        <v>5</v>
      </c>
      <c r="H126" s="28">
        <v>5</v>
      </c>
      <c r="I126" s="28">
        <v>17</v>
      </c>
      <c r="J126" s="28">
        <v>131</v>
      </c>
      <c r="K126" s="29"/>
      <c r="L126" s="28">
        <v>20</v>
      </c>
    </row>
    <row r="127" spans="1:12" ht="15">
      <c r="A127" s="47"/>
      <c r="B127" s="32"/>
      <c r="C127" s="33"/>
      <c r="D127" s="34" t="s">
        <v>34</v>
      </c>
      <c r="E127" s="35"/>
      <c r="F127" s="36">
        <f>SUM(F120:F126)</f>
        <v>510</v>
      </c>
      <c r="G127" s="36">
        <f>SUM(G120:G126)</f>
        <v>23</v>
      </c>
      <c r="H127" s="36">
        <f>SUM(H120:H126)</f>
        <v>40</v>
      </c>
      <c r="I127" s="36">
        <f>SUM(I120:I126)</f>
        <v>158</v>
      </c>
      <c r="J127" s="36">
        <f>SUM(J120:J126)</f>
        <v>578</v>
      </c>
      <c r="K127" s="37"/>
      <c r="L127" s="36">
        <f>SUM(L120:L126)</f>
        <v>78</v>
      </c>
    </row>
    <row r="128" spans="1:12" ht="15">
      <c r="A128" s="39">
        <f>A120</f>
        <v>2</v>
      </c>
      <c r="B128" s="39">
        <f>B120</f>
        <v>2</v>
      </c>
      <c r="C128" s="40" t="s">
        <v>35</v>
      </c>
      <c r="D128" s="30" t="s">
        <v>32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45"/>
      <c r="B129" s="24"/>
      <c r="C129" s="25"/>
      <c r="D129" s="30" t="s">
        <v>36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>
      <c r="A130" s="45"/>
      <c r="B130" s="24"/>
      <c r="C130" s="25"/>
      <c r="D130" s="30" t="s">
        <v>37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45"/>
      <c r="B131" s="24"/>
      <c r="C131" s="25"/>
      <c r="D131" s="30" t="s">
        <v>38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45"/>
      <c r="B132" s="24"/>
      <c r="C132" s="25"/>
      <c r="D132" s="30" t="s">
        <v>39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45"/>
      <c r="B133" s="24"/>
      <c r="C133" s="25"/>
      <c r="D133" s="30" t="s">
        <v>40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>
      <c r="A134" s="45"/>
      <c r="B134" s="24"/>
      <c r="C134" s="25"/>
      <c r="D134" s="30" t="s">
        <v>41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7"/>
      <c r="B137" s="32"/>
      <c r="C137" s="33"/>
      <c r="D137" s="34" t="s">
        <v>34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.75" customHeight="1">
      <c r="A138" s="48">
        <f>A120</f>
        <v>2</v>
      </c>
      <c r="B138" s="48">
        <f>B120</f>
        <v>2</v>
      </c>
      <c r="C138" s="52" t="s">
        <v>42</v>
      </c>
      <c r="D138" s="52"/>
      <c r="E138" s="43"/>
      <c r="F138" s="44">
        <f>F127+F137</f>
        <v>510</v>
      </c>
      <c r="G138" s="44">
        <f>G127+G137</f>
        <v>23</v>
      </c>
      <c r="H138" s="44">
        <f>H127+H137</f>
        <v>40</v>
      </c>
      <c r="I138" s="44">
        <f>I127+I137</f>
        <v>158</v>
      </c>
      <c r="J138" s="44">
        <f>J127+J137</f>
        <v>578</v>
      </c>
      <c r="K138" s="44"/>
      <c r="L138" s="44">
        <f>L127+L137</f>
        <v>78</v>
      </c>
    </row>
    <row r="139" spans="1:12" ht="15">
      <c r="A139" s="16">
        <v>2</v>
      </c>
      <c r="B139" s="17">
        <v>3</v>
      </c>
      <c r="C139" s="18" t="s">
        <v>25</v>
      </c>
      <c r="D139" s="19" t="s">
        <v>26</v>
      </c>
      <c r="E139" s="20" t="s">
        <v>83</v>
      </c>
      <c r="F139" s="21">
        <v>50</v>
      </c>
      <c r="G139" s="21">
        <v>14</v>
      </c>
      <c r="H139" s="21">
        <v>9</v>
      </c>
      <c r="I139" s="21">
        <v>5</v>
      </c>
      <c r="J139" s="21">
        <v>189</v>
      </c>
      <c r="K139" s="22" t="s">
        <v>87</v>
      </c>
      <c r="L139" s="21">
        <v>40</v>
      </c>
    </row>
    <row r="140" spans="1:12" ht="15">
      <c r="A140" s="23"/>
      <c r="B140" s="24"/>
      <c r="C140" s="25"/>
      <c r="D140" s="26" t="s">
        <v>26</v>
      </c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28</v>
      </c>
      <c r="E141" s="27" t="s">
        <v>54</v>
      </c>
      <c r="F141" s="28">
        <v>200</v>
      </c>
      <c r="G141" s="28">
        <v>0</v>
      </c>
      <c r="H141" s="28">
        <v>0</v>
      </c>
      <c r="I141" s="28">
        <v>92</v>
      </c>
      <c r="J141" s="28">
        <v>122</v>
      </c>
      <c r="K141" s="29" t="s">
        <v>88</v>
      </c>
      <c r="L141" s="28">
        <v>15</v>
      </c>
    </row>
    <row r="142" spans="1:12" ht="15.75" customHeight="1">
      <c r="A142" s="23"/>
      <c r="B142" s="24"/>
      <c r="C142" s="25"/>
      <c r="D142" s="30" t="s">
        <v>29</v>
      </c>
      <c r="E142" s="27" t="s">
        <v>30</v>
      </c>
      <c r="F142" s="28">
        <v>40</v>
      </c>
      <c r="G142" s="28">
        <v>3</v>
      </c>
      <c r="H142" s="28">
        <v>20</v>
      </c>
      <c r="I142" s="28">
        <v>90</v>
      </c>
      <c r="J142" s="28">
        <v>92</v>
      </c>
      <c r="K142" s="29"/>
      <c r="L142" s="28">
        <v>3</v>
      </c>
    </row>
    <row r="143" spans="1:12" ht="15">
      <c r="A143" s="23"/>
      <c r="B143" s="24"/>
      <c r="C143" s="25"/>
      <c r="D143" s="30" t="s">
        <v>31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26" t="s">
        <v>38</v>
      </c>
      <c r="E144" s="27" t="s">
        <v>82</v>
      </c>
      <c r="F144" s="28">
        <v>150</v>
      </c>
      <c r="G144" s="28">
        <v>4</v>
      </c>
      <c r="H144" s="28">
        <v>8</v>
      </c>
      <c r="I144" s="28">
        <v>20</v>
      </c>
      <c r="J144" s="28">
        <v>167</v>
      </c>
      <c r="K144" s="29" t="s">
        <v>89</v>
      </c>
      <c r="L144" s="28">
        <v>15</v>
      </c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34</v>
      </c>
      <c r="E146" s="35"/>
      <c r="F146" s="36">
        <f>SUM(F139:F145)</f>
        <v>440</v>
      </c>
      <c r="G146" s="36">
        <f>SUM(G139:G145)</f>
        <v>21</v>
      </c>
      <c r="H146" s="36">
        <f>SUM(H139:H145)</f>
        <v>37</v>
      </c>
      <c r="I146" s="36">
        <f>SUM(I139:I145)</f>
        <v>207</v>
      </c>
      <c r="J146" s="36">
        <f>SUM(J139:J145)</f>
        <v>570</v>
      </c>
      <c r="K146" s="37"/>
      <c r="L146" s="36">
        <f>SUM(L139:L145)</f>
        <v>73</v>
      </c>
    </row>
    <row r="147" spans="1:12" ht="15">
      <c r="A147" s="38">
        <f>A139</f>
        <v>2</v>
      </c>
      <c r="B147" s="39">
        <f>B139</f>
        <v>3</v>
      </c>
      <c r="C147" s="40" t="s">
        <v>35</v>
      </c>
      <c r="D147" s="30" t="s">
        <v>32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23"/>
      <c r="B148" s="24"/>
      <c r="C148" s="25"/>
      <c r="D148" s="30" t="s">
        <v>36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>
      <c r="A149" s="23"/>
      <c r="B149" s="24"/>
      <c r="C149" s="25"/>
      <c r="D149" s="30" t="s">
        <v>37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>
      <c r="A150" s="23"/>
      <c r="B150" s="24"/>
      <c r="C150" s="25"/>
      <c r="D150" s="30" t="s">
        <v>38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>
      <c r="A151" s="23"/>
      <c r="B151" s="24"/>
      <c r="C151" s="25"/>
      <c r="D151" s="30" t="s">
        <v>39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23"/>
      <c r="B152" s="24"/>
      <c r="C152" s="25"/>
      <c r="D152" s="30" t="s">
        <v>40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>
      <c r="A153" s="23"/>
      <c r="B153" s="24"/>
      <c r="C153" s="25"/>
      <c r="D153" s="30" t="s">
        <v>41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34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.75" customHeight="1">
      <c r="A157" s="41">
        <f>A139</f>
        <v>2</v>
      </c>
      <c r="B157" s="42">
        <f>B139</f>
        <v>3</v>
      </c>
      <c r="C157" s="52" t="s">
        <v>42</v>
      </c>
      <c r="D157" s="52"/>
      <c r="E157" s="43"/>
      <c r="F157" s="44">
        <f>F146+F156</f>
        <v>440</v>
      </c>
      <c r="G157" s="44">
        <f>G146+G156</f>
        <v>21</v>
      </c>
      <c r="H157" s="44">
        <f>H146+H156</f>
        <v>37</v>
      </c>
      <c r="I157" s="44">
        <f>I146+I156</f>
        <v>207</v>
      </c>
      <c r="J157" s="44">
        <f>J146+J156</f>
        <v>570</v>
      </c>
      <c r="K157" s="44"/>
      <c r="L157" s="44">
        <f>L146+L156</f>
        <v>73</v>
      </c>
    </row>
    <row r="158" spans="1:12" ht="15">
      <c r="A158" s="16">
        <v>2</v>
      </c>
      <c r="B158" s="17">
        <v>4</v>
      </c>
      <c r="C158" s="18" t="s">
        <v>25</v>
      </c>
      <c r="D158" s="19" t="s">
        <v>26</v>
      </c>
      <c r="E158" s="20" t="s">
        <v>84</v>
      </c>
      <c r="F158" s="21">
        <v>60</v>
      </c>
      <c r="G158" s="21">
        <v>10</v>
      </c>
      <c r="H158" s="21">
        <v>5</v>
      </c>
      <c r="I158" s="21">
        <v>6</v>
      </c>
      <c r="J158" s="21">
        <v>121</v>
      </c>
      <c r="K158" s="22"/>
      <c r="L158" s="21">
        <v>40</v>
      </c>
    </row>
    <row r="159" spans="1:12" ht="15">
      <c r="A159" s="23"/>
      <c r="B159" s="24"/>
      <c r="C159" s="25"/>
      <c r="D159" s="26" t="s">
        <v>26</v>
      </c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28</v>
      </c>
      <c r="E160" s="27" t="s">
        <v>47</v>
      </c>
      <c r="F160" s="28">
        <v>200</v>
      </c>
      <c r="G160" s="28">
        <v>0</v>
      </c>
      <c r="H160" s="28">
        <v>0</v>
      </c>
      <c r="I160" s="28">
        <v>17</v>
      </c>
      <c r="J160" s="28">
        <v>68</v>
      </c>
      <c r="K160" s="29" t="s">
        <v>79</v>
      </c>
      <c r="L160" s="28">
        <v>10</v>
      </c>
    </row>
    <row r="161" spans="1:12" ht="15">
      <c r="A161" s="23"/>
      <c r="B161" s="24"/>
      <c r="C161" s="25"/>
      <c r="D161" s="30" t="s">
        <v>29</v>
      </c>
      <c r="E161" s="27" t="s">
        <v>30</v>
      </c>
      <c r="F161" s="28">
        <v>40</v>
      </c>
      <c r="G161" s="28">
        <v>3</v>
      </c>
      <c r="H161" s="28">
        <v>20</v>
      </c>
      <c r="I161" s="28">
        <v>90</v>
      </c>
      <c r="J161" s="28">
        <v>92</v>
      </c>
      <c r="K161" s="29"/>
      <c r="L161" s="28">
        <v>3</v>
      </c>
    </row>
    <row r="162" spans="1:12" ht="15">
      <c r="A162" s="23"/>
      <c r="B162" s="24"/>
      <c r="C162" s="25"/>
      <c r="D162" s="30" t="s">
        <v>31</v>
      </c>
      <c r="E162" s="27" t="s">
        <v>85</v>
      </c>
      <c r="F162" s="28">
        <v>100</v>
      </c>
      <c r="G162" s="28">
        <v>2</v>
      </c>
      <c r="H162" s="28">
        <v>0</v>
      </c>
      <c r="I162" s="28">
        <v>15</v>
      </c>
      <c r="J162" s="28">
        <v>60</v>
      </c>
      <c r="K162" s="29"/>
      <c r="L162" s="28">
        <v>8</v>
      </c>
    </row>
    <row r="163" spans="1:12" ht="15">
      <c r="A163" s="23"/>
      <c r="B163" s="24"/>
      <c r="C163" s="25"/>
      <c r="D163" s="26" t="s">
        <v>38</v>
      </c>
      <c r="E163" s="27" t="s">
        <v>65</v>
      </c>
      <c r="F163" s="28">
        <v>150</v>
      </c>
      <c r="G163" s="28">
        <v>3</v>
      </c>
      <c r="H163" s="28">
        <v>6</v>
      </c>
      <c r="I163" s="28">
        <v>22</v>
      </c>
      <c r="J163" s="28">
        <v>156</v>
      </c>
      <c r="K163" s="29" t="s">
        <v>86</v>
      </c>
      <c r="L163" s="28">
        <v>12</v>
      </c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34</v>
      </c>
      <c r="E165" s="35"/>
      <c r="F165" s="36">
        <f>SUM(F158:F164)</f>
        <v>550</v>
      </c>
      <c r="G165" s="36">
        <f>SUM(G158:G164)</f>
        <v>18</v>
      </c>
      <c r="H165" s="36">
        <f>SUM(H158:H164)</f>
        <v>31</v>
      </c>
      <c r="I165" s="36">
        <f>SUM(I158:I164)</f>
        <v>150</v>
      </c>
      <c r="J165" s="36">
        <f>SUM(J158:J164)</f>
        <v>497</v>
      </c>
      <c r="K165" s="37"/>
      <c r="L165" s="36">
        <f>SUM(L158:L164)</f>
        <v>73</v>
      </c>
    </row>
    <row r="166" spans="1:12" ht="15">
      <c r="A166" s="38">
        <f>A158</f>
        <v>2</v>
      </c>
      <c r="B166" s="39">
        <f>B158</f>
        <v>4</v>
      </c>
      <c r="C166" s="40" t="s">
        <v>35</v>
      </c>
      <c r="D166" s="30" t="s">
        <v>32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>
      <c r="A167" s="23"/>
      <c r="B167" s="24"/>
      <c r="C167" s="25"/>
      <c r="D167" s="30" t="s">
        <v>36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>
      <c r="A168" s="23"/>
      <c r="B168" s="24"/>
      <c r="C168" s="25"/>
      <c r="D168" s="30" t="s">
        <v>37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>
      <c r="A169" s="23"/>
      <c r="B169" s="24"/>
      <c r="C169" s="25"/>
      <c r="D169" s="30" t="s">
        <v>38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23"/>
      <c r="B170" s="24"/>
      <c r="C170" s="25"/>
      <c r="D170" s="30" t="s">
        <v>39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>
      <c r="A171" s="23"/>
      <c r="B171" s="24"/>
      <c r="C171" s="25"/>
      <c r="D171" s="30" t="s">
        <v>40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>
      <c r="A172" s="23"/>
      <c r="B172" s="24"/>
      <c r="C172" s="25"/>
      <c r="D172" s="30" t="s">
        <v>41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34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.75" customHeight="1">
      <c r="A176" s="41">
        <f>A158</f>
        <v>2</v>
      </c>
      <c r="B176" s="42">
        <f>B158</f>
        <v>4</v>
      </c>
      <c r="C176" s="52" t="s">
        <v>42</v>
      </c>
      <c r="D176" s="52"/>
      <c r="E176" s="43"/>
      <c r="F176" s="44">
        <f>F165+F175</f>
        <v>550</v>
      </c>
      <c r="G176" s="44">
        <f>G165+G175</f>
        <v>18</v>
      </c>
      <c r="H176" s="44">
        <f>H165+H175</f>
        <v>31</v>
      </c>
      <c r="I176" s="44">
        <f>I165+I175</f>
        <v>150</v>
      </c>
      <c r="J176" s="44">
        <f>J165+J175</f>
        <v>497</v>
      </c>
      <c r="K176" s="44"/>
      <c r="L176" s="44">
        <f>L165+L175</f>
        <v>73</v>
      </c>
    </row>
    <row r="177" spans="1:12" ht="15">
      <c r="A177" s="16">
        <v>2</v>
      </c>
      <c r="B177" s="17">
        <v>5</v>
      </c>
      <c r="C177" s="18" t="s">
        <v>25</v>
      </c>
      <c r="D177" s="19" t="s">
        <v>26</v>
      </c>
      <c r="E177" s="20" t="s">
        <v>91</v>
      </c>
      <c r="F177" s="21">
        <v>50</v>
      </c>
      <c r="G177" s="21">
        <v>10</v>
      </c>
      <c r="H177" s="21">
        <v>14</v>
      </c>
      <c r="I177" s="21">
        <v>26</v>
      </c>
      <c r="J177" s="21">
        <v>265</v>
      </c>
      <c r="K177" s="22"/>
      <c r="L177" s="21">
        <v>37</v>
      </c>
    </row>
    <row r="178" spans="1:12" ht="15">
      <c r="A178" s="23"/>
      <c r="B178" s="24"/>
      <c r="C178" s="25"/>
      <c r="D178" s="26" t="s">
        <v>26</v>
      </c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28</v>
      </c>
      <c r="E179" s="27" t="s">
        <v>51</v>
      </c>
      <c r="F179" s="28">
        <v>200</v>
      </c>
      <c r="G179" s="28">
        <v>0</v>
      </c>
      <c r="H179" s="28">
        <v>0</v>
      </c>
      <c r="I179" s="28">
        <v>25</v>
      </c>
      <c r="J179" s="28">
        <v>97</v>
      </c>
      <c r="K179" s="29"/>
      <c r="L179" s="28">
        <v>15</v>
      </c>
    </row>
    <row r="180" spans="1:12" ht="15">
      <c r="A180" s="23"/>
      <c r="B180" s="24"/>
      <c r="C180" s="25"/>
      <c r="D180" s="30" t="s">
        <v>29</v>
      </c>
      <c r="E180" s="27" t="s">
        <v>52</v>
      </c>
      <c r="F180" s="28">
        <v>40</v>
      </c>
      <c r="G180" s="28">
        <v>3</v>
      </c>
      <c r="H180" s="28">
        <v>20</v>
      </c>
      <c r="I180" s="28">
        <v>90</v>
      </c>
      <c r="J180" s="28">
        <v>92</v>
      </c>
      <c r="K180" s="29"/>
      <c r="L180" s="28">
        <v>3</v>
      </c>
    </row>
    <row r="181" spans="1:12" ht="15">
      <c r="A181" s="23"/>
      <c r="B181" s="24"/>
      <c r="C181" s="25"/>
      <c r="D181" s="30" t="s">
        <v>31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 t="s">
        <v>38</v>
      </c>
      <c r="E182" s="27" t="s">
        <v>90</v>
      </c>
      <c r="F182" s="28">
        <v>150</v>
      </c>
      <c r="G182" s="28">
        <v>5</v>
      </c>
      <c r="H182" s="28">
        <v>5</v>
      </c>
      <c r="I182" s="28">
        <v>4</v>
      </c>
      <c r="J182" s="28">
        <v>68</v>
      </c>
      <c r="K182" s="29"/>
      <c r="L182" s="28">
        <v>15</v>
      </c>
    </row>
    <row r="183" spans="1:12" ht="15">
      <c r="A183" s="23"/>
      <c r="B183" s="24"/>
      <c r="C183" s="25"/>
      <c r="D183" s="26" t="s">
        <v>32</v>
      </c>
      <c r="E183" s="27" t="s">
        <v>62</v>
      </c>
      <c r="F183" s="28">
        <v>20</v>
      </c>
      <c r="G183" s="28">
        <v>3</v>
      </c>
      <c r="H183" s="28">
        <v>6</v>
      </c>
      <c r="I183" s="28">
        <v>20</v>
      </c>
      <c r="J183" s="28">
        <v>154</v>
      </c>
      <c r="K183" s="29"/>
      <c r="L183" s="28">
        <v>6</v>
      </c>
    </row>
    <row r="184" spans="1:12" ht="15.75" customHeight="1">
      <c r="A184" s="31"/>
      <c r="B184" s="32"/>
      <c r="C184" s="33"/>
      <c r="D184" s="34" t="s">
        <v>34</v>
      </c>
      <c r="E184" s="35"/>
      <c r="F184" s="36">
        <f>SUM(F177:F183)</f>
        <v>460</v>
      </c>
      <c r="G184" s="36">
        <f>SUM(G177:G183)</f>
        <v>21</v>
      </c>
      <c r="H184" s="36">
        <f>SUM(H177:H183)</f>
        <v>45</v>
      </c>
      <c r="I184" s="36">
        <f>SUM(I177:I183)</f>
        <v>165</v>
      </c>
      <c r="J184" s="36">
        <f>SUM(J177:J183)</f>
        <v>676</v>
      </c>
      <c r="K184" s="37"/>
      <c r="L184" s="36">
        <f>SUM(L177:L183)</f>
        <v>76</v>
      </c>
    </row>
    <row r="185" spans="1:12" ht="15">
      <c r="A185" s="38">
        <f>A177</f>
        <v>2</v>
      </c>
      <c r="B185" s="39">
        <f>B177</f>
        <v>5</v>
      </c>
      <c r="C185" s="40" t="s">
        <v>35</v>
      </c>
      <c r="D185" s="30" t="s">
        <v>32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36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>
      <c r="A187" s="23"/>
      <c r="B187" s="24"/>
      <c r="C187" s="25"/>
      <c r="D187" s="30" t="s">
        <v>37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>
      <c r="A188" s="23"/>
      <c r="B188" s="24"/>
      <c r="C188" s="25"/>
      <c r="D188" s="30" t="s">
        <v>38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39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>
      <c r="A190" s="23"/>
      <c r="B190" s="24"/>
      <c r="C190" s="25"/>
      <c r="D190" s="30" t="s">
        <v>40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>
      <c r="A191" s="23"/>
      <c r="B191" s="24"/>
      <c r="C191" s="25"/>
      <c r="D191" s="30" t="s">
        <v>41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34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.75" customHeight="1">
      <c r="A195" s="41">
        <f>A177</f>
        <v>2</v>
      </c>
      <c r="B195" s="42">
        <f>B177</f>
        <v>5</v>
      </c>
      <c r="C195" s="52" t="s">
        <v>42</v>
      </c>
      <c r="D195" s="52"/>
      <c r="E195" s="43"/>
      <c r="F195" s="44">
        <f>F184+F194</f>
        <v>460</v>
      </c>
      <c r="G195" s="44">
        <f>G184+G194</f>
        <v>21</v>
      </c>
      <c r="H195" s="44">
        <f>H184+H194</f>
        <v>45</v>
      </c>
      <c r="I195" s="44">
        <f>I184+I194</f>
        <v>165</v>
      </c>
      <c r="J195" s="44">
        <f>J184+J194</f>
        <v>676</v>
      </c>
      <c r="K195" s="44"/>
      <c r="L195" s="44">
        <f>L184+L194</f>
        <v>76</v>
      </c>
    </row>
    <row r="196" spans="1:12" ht="13.5" customHeight="1">
      <c r="A196" s="49"/>
      <c r="B196" s="50"/>
      <c r="C196" s="53" t="s">
        <v>53</v>
      </c>
      <c r="D196" s="53"/>
      <c r="E196" s="53"/>
      <c r="F196" s="51">
        <f>(F24+F43+F62+F81+F100+F119+F138+F157+F176+F195)/(IF(F24=0,0,1)+IF(F43=0,0,1)+IF(F62=0,0,1)+IF(F81=0,0,1)+IF(F100=0,0,1)+IF(F119=0,0,1)+IF(F138=0,0,1)+IF(F157=0,0,1)+IF(F176=0,0,1)+IF(F195=0,0,1))</f>
        <v>474</v>
      </c>
      <c r="G196" s="51">
        <f>(G24+G43+G62+G81+G100+G119+G138+G157+G176+G195)/(IF(G24=0,0,1)+IF(G43=0,0,1)+IF(G62=0,0,1)+IF(G81=0,0,1)+IF(G100=0,0,1)+IF(G119=0,0,1)+IF(G138=0,0,1)+IF(G157=0,0,1)+IF(G176=0,0,1)+IF(G195=0,0,1))</f>
        <v>32.4</v>
      </c>
      <c r="H196" s="51">
        <f>(H24+H43+H62+H81+H100+H119+H138+H157+H176+H195)/(IF(H24=0,0,1)+IF(H43=0,0,1)+IF(H62=0,0,1)+IF(H81=0,0,1)+IF(H100=0,0,1)+IF(H119=0,0,1)+IF(H138=0,0,1)+IF(H157=0,0,1)+IF(H176=0,0,1)+IF(H195=0,0,1))</f>
        <v>41.8</v>
      </c>
      <c r="I196" s="51">
        <f>(I24+I43+I62+I81+I100+I119+I138+I157+I176+I195)/(IF(I24=0,0,1)+IF(I43=0,0,1)+IF(I62=0,0,1)+IF(I81=0,0,1)+IF(I100=0,0,1)+IF(I119=0,0,1)+IF(I138=0,0,1)+IF(I157=0,0,1)+IF(I176=0,0,1)+IF(I195=0,0,1))</f>
        <v>166.41399999999999</v>
      </c>
      <c r="J196" s="51">
        <f>(J24+J43+J62+J81+J100+J119+J138+J157+J176+J195)/(IF(J24=0,0,1)+IF(J43=0,0,1)+IF(J62=0,0,1)+IF(J81=0,0,1)+IF(J100=0,0,1)+IF(J119=0,0,1)+IF(J138=0,0,1)+IF(J157=0,0,1)+IF(J176=0,0,1)+IF(J195=0,0,1))</f>
        <v>575.96100000000001</v>
      </c>
      <c r="K196" s="51"/>
      <c r="L196" s="51">
        <f>(L24+L43+L62+L81+L100+L119+L138+L157+L176+L195)/(IF(L24=0,0,1)+IF(L43=0,0,1)+IF(L62=0,0,1)+IF(L81=0,0,1)+IF(L100=0,0,1)+IF(L119=0,0,1)+IF(L138=0,0,1)+IF(L157=0,0,1)+IF(L176=0,0,1)+IF(L195=0,0,1))</f>
        <v>72.3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актабан</cp:lastModifiedBy>
  <cp:revision>2</cp:revision>
  <dcterms:modified xsi:type="dcterms:W3CDTF">2024-09-10T11:27:26Z</dcterms:modified>
  <dc:language>en-US</dc:language>
</cp:coreProperties>
</file>